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09" i="1" l="1"/>
  <c r="G509" i="1"/>
  <c r="J467" i="1"/>
  <c r="H467" i="1"/>
  <c r="F467" i="1"/>
  <c r="I425" i="1"/>
  <c r="G425" i="1"/>
  <c r="J383" i="1"/>
  <c r="H383" i="1"/>
  <c r="F383" i="1"/>
  <c r="I341" i="1"/>
  <c r="G341" i="1"/>
  <c r="J299" i="1"/>
  <c r="H299" i="1"/>
  <c r="F299" i="1"/>
  <c r="I257" i="1"/>
  <c r="G257" i="1"/>
  <c r="J215" i="1"/>
  <c r="H215" i="1"/>
  <c r="F215" i="1"/>
  <c r="I173" i="1"/>
  <c r="G173" i="1"/>
  <c r="J131" i="1"/>
  <c r="H131" i="1"/>
  <c r="F131" i="1"/>
  <c r="I89" i="1"/>
  <c r="G89" i="1"/>
  <c r="J47" i="1"/>
  <c r="H47" i="1"/>
  <c r="F47" i="1"/>
  <c r="G47" i="1"/>
  <c r="I47" i="1"/>
  <c r="F89" i="1"/>
  <c r="H89" i="1"/>
  <c r="J89" i="1"/>
  <c r="G131" i="1"/>
  <c r="I131" i="1"/>
  <c r="F173" i="1"/>
  <c r="H173" i="1"/>
  <c r="J173" i="1"/>
  <c r="G215" i="1"/>
  <c r="I215" i="1"/>
  <c r="F257" i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I594" i="1" l="1"/>
  <c r="J594" i="1"/>
  <c r="F594" i="1"/>
  <c r="G594" i="1"/>
  <c r="H594" i="1"/>
  <c r="L111" i="1"/>
  <c r="L116" i="1"/>
  <c r="L573" i="1"/>
  <c r="L578" i="1"/>
  <c r="L593" i="1"/>
  <c r="L563" i="1"/>
  <c r="L531" i="1"/>
  <c r="L536" i="1"/>
  <c r="L551" i="1"/>
  <c r="L521" i="1"/>
  <c r="L494" i="1"/>
  <c r="L489" i="1"/>
  <c r="L479" i="1"/>
  <c r="L509" i="1"/>
  <c r="L452" i="1"/>
  <c r="L447" i="1"/>
  <c r="L437" i="1"/>
  <c r="L467" i="1"/>
  <c r="L405" i="1"/>
  <c r="L410" i="1"/>
  <c r="L425" i="1"/>
  <c r="L395" i="1"/>
  <c r="L363" i="1"/>
  <c r="L368" i="1"/>
  <c r="L383" i="1"/>
  <c r="L353" i="1"/>
  <c r="L326" i="1"/>
  <c r="L321" i="1"/>
  <c r="L311" i="1"/>
  <c r="L341" i="1"/>
  <c r="L279" i="1"/>
  <c r="L284" i="1"/>
  <c r="L299" i="1"/>
  <c r="L269" i="1"/>
  <c r="L242" i="1"/>
  <c r="L237" i="1"/>
  <c r="L227" i="1"/>
  <c r="L257" i="1"/>
  <c r="L200" i="1"/>
  <c r="L195" i="1"/>
  <c r="L185" i="1"/>
  <c r="L215" i="1"/>
  <c r="L173" i="1"/>
  <c r="L143" i="1"/>
  <c r="L89" i="1"/>
  <c r="L59" i="1"/>
  <c r="L158" i="1"/>
  <c r="L153" i="1"/>
  <c r="L69" i="1"/>
  <c r="L74" i="1"/>
  <c r="L131" i="1"/>
  <c r="L101" i="1"/>
  <c r="L27" i="1"/>
  <c r="L32" i="1"/>
  <c r="L214" i="1"/>
  <c r="L298" i="1"/>
  <c r="L375" i="1"/>
  <c r="L249" i="1"/>
  <c r="L256" i="1"/>
  <c r="L46" i="1"/>
  <c r="L130" i="1"/>
  <c r="L459" i="1"/>
  <c r="L585" i="1"/>
  <c r="L88" i="1"/>
  <c r="L291" i="1"/>
  <c r="L333" i="1"/>
  <c r="L592" i="1"/>
  <c r="L543" i="1"/>
  <c r="L382" i="1"/>
  <c r="L501" i="1"/>
  <c r="L207" i="1"/>
  <c r="L172" i="1"/>
  <c r="L165" i="1"/>
  <c r="L340" i="1"/>
  <c r="L466" i="1"/>
  <c r="L123" i="1"/>
  <c r="L417" i="1"/>
  <c r="L550" i="1"/>
  <c r="L81" i="1"/>
  <c r="L508" i="1"/>
  <c r="L424" i="1"/>
  <c r="L17" i="1"/>
  <c r="L47" i="1"/>
  <c r="L594" i="1"/>
  <c r="L39" i="1"/>
</calcChain>
</file>

<file path=xl/sharedStrings.xml><?xml version="1.0" encoding="utf-8"?>
<sst xmlns="http://schemas.openxmlformats.org/spreadsheetml/2006/main" count="644" uniqueCount="120">
  <si>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</si>
  <si>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</si>
  <si>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</si>
  <si>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</si>
  <si>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</si>
  <si>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</si>
  <si>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</si>
  <si>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</si>
  <si>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</si>
  <si>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</si>
  <si>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</si>
  <si>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</si>
  <si>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</si>
  <si>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</si>
  <si>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</si>
  <si>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</si>
  <si>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</si>
  <si>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</si>
  <si>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</si>
  <si>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</si>
  <si>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</si>
  <si>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</si>
  <si>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</si>
  <si>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</si>
  <si>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</si>
  <si>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</si>
  <si>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</si>
  <si>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</si>
  <si>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</si>
  <si>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</si>
  <si>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</si>
  <si>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</si>
  <si>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</si>
  <si>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</si>
  <si>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</si>
  <si>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</si>
  <si>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</si>
  <si>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</si>
  <si>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</si>
  <si>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</si>
  <si>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</si>
  <si>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</si>
  <si>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</si>
  <si>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</si>
  <si>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</si>
  <si>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ВЯЗКАЯ</t>
  </si>
  <si>
    <t>КАКАО С МОЛОКОМ</t>
  </si>
  <si>
    <t>ХЛЕБ ПШЕНИЧНЫЙ</t>
  </si>
  <si>
    <t>БУТЕРБРОТ С МАСЛОМ СЛИВОЧНЫМ</t>
  </si>
  <si>
    <t>ГРУША</t>
  </si>
  <si>
    <t>САЛАТ ИЗ МОРКОВИ</t>
  </si>
  <si>
    <t>ЩИ ИЗ СВЕЖЕЙ КАПУСТЫ С КАРТОФЕЛЕМ</t>
  </si>
  <si>
    <t>КОТЛЕТА МЯСНАЯ</t>
  </si>
  <si>
    <t>МАКАРОНЫ ОТВАРНЫЕ</t>
  </si>
  <si>
    <t>ЧАЙ С САХАРОМ</t>
  </si>
  <si>
    <t>ХЛЕБ РЖАНОЙ</t>
  </si>
  <si>
    <t>ЗАПЕКАНКА ИЗ ТВОРОГА С МОЛОКОМ СГУЩЕННЫМ</t>
  </si>
  <si>
    <t>СУП КАРТОФЕЛЬНЫЙ С БОБОВЫМИ С МЯСОМ</t>
  </si>
  <si>
    <t>РЫБА ТУШЕННАЯ В ТОМАТЕ С ОВОЩАМИ</t>
  </si>
  <si>
    <t>ПЮРЕ КАРТОФЕЛЬНОЕ</t>
  </si>
  <si>
    <t>БУЛОЧКА ДОМАШНЯЯ</t>
  </si>
  <si>
    <t>БУЛОЧНОЕ</t>
  </si>
  <si>
    <t>КУРИЦА В СОУСЕ С ТОМАТОМ</t>
  </si>
  <si>
    <t>ГАРНИР</t>
  </si>
  <si>
    <t>МАКАРОННЫЕ ИЗДЕЛИЯ ОТВАРНЫЕ</t>
  </si>
  <si>
    <t xml:space="preserve">ХЛЕБ ПШЕНИЧНЫЙ </t>
  </si>
  <si>
    <t>ОГУРЕЦ СВЕЖИЙ ПОРЦИОННО</t>
  </si>
  <si>
    <t>САЛАТ ИЗ СВЕКЛЫ С ЧЕСНОКОМ</t>
  </si>
  <si>
    <t>РАССОЛЬНИК С КРУПОЙ ПЕРЛОВОЙ С МЯСОМ</t>
  </si>
  <si>
    <t>ТЕФТЕЛИ МЯСНЫЕ</t>
  </si>
  <si>
    <t>КАША ГРЕЧНЕВАЯ РАССЫПЧАТАЯ</t>
  </si>
  <si>
    <t>МАННИК СО СГУЩЕННЫМ МОЛОКОМ</t>
  </si>
  <si>
    <t>ЙОГУРТ 2,9%</t>
  </si>
  <si>
    <t>КИСЕЛЬ ВИТАМИНИЗИРОВАННЫЙ</t>
  </si>
  <si>
    <t>ПОМИДОР СВЕЖИЙ ПОРЦИОННО</t>
  </si>
  <si>
    <t>СУП КАРТОФЕЛЬНЫЙ С МЯСОМ</t>
  </si>
  <si>
    <t>ПЛОВ С МЯСОМ</t>
  </si>
  <si>
    <t>БУЛОЧКА ВЕСНУШКА</t>
  </si>
  <si>
    <t>РИС ОТВАРНОЙ</t>
  </si>
  <si>
    <t>КОТЛЕТА РЫБНАЯ</t>
  </si>
  <si>
    <t>ПОМИДОР СВЕЖИЙ</t>
  </si>
  <si>
    <t>САЛАТ ИЗ БЕЛОКАЧАННОЙ КАПУСТЫ</t>
  </si>
  <si>
    <t>СУП С МАКАРОННЫМИ ИЗДЕЛИЯМИ С КУРИЦЕЙ</t>
  </si>
  <si>
    <t>КАРТОФЕЛЬ ТУШЕНЫЙ С КУРИЦЕЙ</t>
  </si>
  <si>
    <t>КОМПОТ ИЗ СМЕСИ СУХОФРУКТОВ</t>
  </si>
  <si>
    <t>СУП КАРТОФЕЛЬНЫЙ С ЯЙЦОМ</t>
  </si>
  <si>
    <t>ПЕЧЕНЬЕ</t>
  </si>
  <si>
    <t>КАЩА ГРЕЧНЕВА ВЯЗКАЯ НА МОЛОКЕ С МАСЛОМ СЛИВОЧНЫМ</t>
  </si>
  <si>
    <t>КОФЕЙНЫЙ НАПИТОК</t>
  </si>
  <si>
    <t>ХЛЕБ</t>
  </si>
  <si>
    <t>СУП КАТРОФЕЛЬНЫЙ С РЫБОЙ</t>
  </si>
  <si>
    <t>ОМЛЕТ НАТУРАЛЬНЫЙ</t>
  </si>
  <si>
    <t>БАНАН</t>
  </si>
  <si>
    <t>СЫР ПОРЦИОННО</t>
  </si>
  <si>
    <t>БОРЩ С КАПУСТОЙ И КАРТОФЕЛЕМ</t>
  </si>
  <si>
    <t>ГУЛЯШ</t>
  </si>
  <si>
    <t>БУЛОЧНАЯ</t>
  </si>
  <si>
    <t>БУЛОЧКА ШКОЛЬНАЯ</t>
  </si>
  <si>
    <t>КОТЛЕТА РУБЛЕННАЯ ИЗ ПТИЦЫ</t>
  </si>
  <si>
    <t>ВЫПЕЧНОЕ</t>
  </si>
  <si>
    <t>СУП КАРТОФЕЛЬНЫЙ С КУРОЙ</t>
  </si>
  <si>
    <t>ФРУКТ</t>
  </si>
  <si>
    <t>ЯБЛОКО</t>
  </si>
  <si>
    <t>ГОРЯЧЕЕ БЛЮДО</t>
  </si>
  <si>
    <t>ОВОЩИ</t>
  </si>
  <si>
    <t>ОГУРЕЦ СВЕЖИЙ</t>
  </si>
  <si>
    <t xml:space="preserve">КОТЛЕТА РУБЛЕННАЯ ИЗ ПТИЦЫ </t>
  </si>
  <si>
    <t>КАША ГРЕЧНЕВАЯ  РАССЫПЧАТАЯ</t>
  </si>
  <si>
    <t>СОУС</t>
  </si>
  <si>
    <t>СОУС КРАСНЫЙ ОСНОВНОЙ</t>
  </si>
  <si>
    <t>ТЕФТЕЛИ С СОУСОМ</t>
  </si>
  <si>
    <t>ОВОЩ</t>
  </si>
  <si>
    <t>РАГУ ОВОЩНОЕ С МЯСОМ</t>
  </si>
  <si>
    <t>ПЛЮШКА С САХАРОМ</t>
  </si>
  <si>
    <t>СУП КАРТОФЕЛЬНЫЙ С РЫБОЙ</t>
  </si>
  <si>
    <t>ЧАЙ С САХАРОМ И ЛИМОНОМ</t>
  </si>
  <si>
    <t>ОГУРЕЦ СОЛЕНЫЙ ПОРЦИОННО</t>
  </si>
  <si>
    <t>ДИРЕКТОР</t>
  </si>
  <si>
    <t>ЕЖИКОВА М.С.</t>
  </si>
  <si>
    <t>МОУ Великосельская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</si>
</sst>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" fillId="2" borderId="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119</v>
      </c>
      <c r="D1" s="65"/>
      <c r="E1" s="65"/>
      <c r="F1" s="13" t="s">
        <v>16</v>
      </c>
      <c r="G1" s="2" t="s">
        <v>17</v>
      </c>
      <c r="H1" s="66" t="s">
        <v>117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18</v>
      </c>
      <c r="H2" s="66" t="s">
        <v>118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7.2</v>
      </c>
      <c r="H6" s="48">
        <v>7.5</v>
      </c>
      <c r="I6" s="48">
        <v>32.9</v>
      </c>
      <c r="J6" s="48">
        <v>236.1</v>
      </c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5.2</v>
      </c>
      <c r="H8" s="51">
        <v>4.5</v>
      </c>
      <c r="I8" s="51">
        <v>26.5</v>
      </c>
      <c r="J8" s="51">
        <v>171.2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40</v>
      </c>
      <c r="G9" s="51">
        <v>2.4</v>
      </c>
      <c r="H9" s="51">
        <v>9.1999999999999993</v>
      </c>
      <c r="I9" s="51">
        <v>16.2</v>
      </c>
      <c r="J9" s="51">
        <v>157.30000000000001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49</v>
      </c>
      <c r="F10" s="51">
        <v>150</v>
      </c>
      <c r="G10" s="51">
        <v>0.5</v>
      </c>
      <c r="H10" s="51">
        <v>0.4</v>
      </c>
      <c r="I10" s="51">
        <v>12.7</v>
      </c>
      <c r="J10" s="51">
        <v>57.1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590</v>
      </c>
      <c r="G13" s="21">
        <f t="shared" ref="G13:J13" si="0">SUM(G6:G12)</f>
        <v>15.3</v>
      </c>
      <c r="H13" s="21">
        <f t="shared" si="0"/>
        <v>21.599999999999998</v>
      </c>
      <c r="I13" s="21">
        <f t="shared" si="0"/>
        <v>88.3</v>
      </c>
      <c r="J13" s="21">
        <f t="shared" si="0"/>
        <v>621.69999999999993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90</v>
      </c>
      <c r="G18" s="51">
        <v>1</v>
      </c>
      <c r="H18" s="51">
        <v>9.1</v>
      </c>
      <c r="I18" s="51">
        <v>14.3</v>
      </c>
      <c r="J18" s="51">
        <v>143.9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1.6</v>
      </c>
      <c r="H19" s="51">
        <v>4.8</v>
      </c>
      <c r="I19" s="51">
        <v>7.1</v>
      </c>
      <c r="J19" s="51">
        <v>78.599999999999994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52</v>
      </c>
      <c r="F20" s="51">
        <v>100</v>
      </c>
      <c r="G20" s="51">
        <v>7.3</v>
      </c>
      <c r="H20" s="51">
        <v>4.9000000000000004</v>
      </c>
      <c r="I20" s="51">
        <v>8.8000000000000007</v>
      </c>
      <c r="J20" s="51">
        <v>114.9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5.5</v>
      </c>
      <c r="H21" s="51">
        <v>3.9</v>
      </c>
      <c r="I21" s="51">
        <v>31.8</v>
      </c>
      <c r="J21" s="51">
        <v>186.5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0.2</v>
      </c>
      <c r="H22" s="51">
        <v>0</v>
      </c>
      <c r="I22" s="51">
        <v>13.7</v>
      </c>
      <c r="J22" s="51">
        <v>54.8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55</v>
      </c>
      <c r="F24" s="51">
        <v>30</v>
      </c>
      <c r="G24" s="51">
        <v>2</v>
      </c>
      <c r="H24" s="51">
        <v>0.3</v>
      </c>
      <c r="I24" s="51">
        <v>12.3</v>
      </c>
      <c r="J24" s="51">
        <v>60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770</v>
      </c>
      <c r="G27" s="21">
        <f t="shared" ref="G27:J27" si="3">SUM(G18:G26)</f>
        <v>17.600000000000001</v>
      </c>
      <c r="H27" s="21">
        <f t="shared" si="3"/>
        <v>22.999999999999996</v>
      </c>
      <c r="I27" s="21">
        <f t="shared" si="3"/>
        <v>88</v>
      </c>
      <c r="J27" s="21">
        <f t="shared" si="3"/>
        <v>638.69999999999993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1360</v>
      </c>
      <c r="G47" s="34">
        <f t="shared" ref="G47:J47" si="7">G13+G17+G27+G32+G39+G46</f>
        <v>32.900000000000006</v>
      </c>
      <c r="H47" s="34">
        <f t="shared" si="7"/>
        <v>44.599999999999994</v>
      </c>
      <c r="I47" s="34">
        <f t="shared" si="7"/>
        <v>176.3</v>
      </c>
      <c r="J47" s="34">
        <f t="shared" si="7"/>
        <v>1260.3999999999999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150</v>
      </c>
      <c r="G48" s="48">
        <v>23.2</v>
      </c>
      <c r="H48" s="48">
        <v>15.6</v>
      </c>
      <c r="I48" s="48">
        <v>34</v>
      </c>
      <c r="J48" s="48">
        <v>386</v>
      </c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54</v>
      </c>
      <c r="F50" s="51">
        <v>200</v>
      </c>
      <c r="G50" s="51">
        <v>0.2</v>
      </c>
      <c r="H50" s="51">
        <v>0</v>
      </c>
      <c r="I50" s="51">
        <v>13.7</v>
      </c>
      <c r="J50" s="51">
        <v>54.8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40</v>
      </c>
      <c r="G51" s="51">
        <v>2.4</v>
      </c>
      <c r="H51" s="51">
        <v>0.8</v>
      </c>
      <c r="I51" s="51">
        <v>16.399999999999999</v>
      </c>
      <c r="J51" s="51">
        <v>83.8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390</v>
      </c>
      <c r="G55" s="21">
        <f t="shared" ref="G55" si="8">SUM(G48:G54)</f>
        <v>25.799999999999997</v>
      </c>
      <c r="H55" s="21">
        <f t="shared" ref="H55" si="9">SUM(H48:H54)</f>
        <v>16.399999999999999</v>
      </c>
      <c r="I55" s="21">
        <f t="shared" ref="I55" si="10">SUM(I48:I54)</f>
        <v>64.099999999999994</v>
      </c>
      <c r="J55" s="21">
        <f t="shared" ref="J55" si="11">SUM(J48:J54)</f>
        <v>524.6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57</v>
      </c>
      <c r="F61" s="51">
        <v>200</v>
      </c>
      <c r="G61" s="51">
        <v>4.4000000000000004</v>
      </c>
      <c r="H61" s="51">
        <v>4.2</v>
      </c>
      <c r="I61" s="51">
        <v>14</v>
      </c>
      <c r="J61" s="51">
        <v>108.4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58</v>
      </c>
      <c r="F62" s="51">
        <v>100</v>
      </c>
      <c r="G62" s="51">
        <v>8.1</v>
      </c>
      <c r="H62" s="51">
        <v>4.5999999999999996</v>
      </c>
      <c r="I62" s="51">
        <v>3.4</v>
      </c>
      <c r="J62" s="51">
        <v>86.9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59</v>
      </c>
      <c r="F63" s="51">
        <v>150</v>
      </c>
      <c r="G63" s="51">
        <v>3.1</v>
      </c>
      <c r="H63" s="51">
        <v>4.3</v>
      </c>
      <c r="I63" s="51">
        <v>20.2</v>
      </c>
      <c r="J63" s="51">
        <v>136.69999999999999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54</v>
      </c>
      <c r="F64" s="51">
        <v>200</v>
      </c>
      <c r="G64" s="51">
        <v>0.2</v>
      </c>
      <c r="H64" s="51">
        <v>0</v>
      </c>
      <c r="I64" s="51">
        <v>13.7</v>
      </c>
      <c r="J64" s="51">
        <v>54.8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55</v>
      </c>
      <c r="F66" s="51">
        <v>30</v>
      </c>
      <c r="G66" s="51">
        <v>2</v>
      </c>
      <c r="H66" s="51">
        <v>0.3</v>
      </c>
      <c r="I66" s="51">
        <v>12.3</v>
      </c>
      <c r="J66" s="51">
        <v>60</v>
      </c>
      <c r="K66" s="52"/>
      <c r="L66" s="51"/>
    </row>
    <row r="67" spans="1:12" ht="15" x14ac:dyDescent="0.25">
      <c r="A67" s="15"/>
      <c r="B67" s="16"/>
      <c r="C67" s="11"/>
      <c r="D67" s="58" t="s">
        <v>61</v>
      </c>
      <c r="E67" s="50" t="s">
        <v>60</v>
      </c>
      <c r="F67" s="51">
        <v>50</v>
      </c>
      <c r="G67" s="51">
        <v>3.8</v>
      </c>
      <c r="H67" s="51">
        <v>5.2</v>
      </c>
      <c r="I67" s="51">
        <v>28.1</v>
      </c>
      <c r="J67" s="51">
        <v>180.7</v>
      </c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730</v>
      </c>
      <c r="G69" s="21">
        <f t="shared" ref="G69" si="18">SUM(G60:G68)</f>
        <v>21.599999999999998</v>
      </c>
      <c r="H69" s="21">
        <f t="shared" ref="H69" si="19">SUM(H60:H68)</f>
        <v>18.600000000000001</v>
      </c>
      <c r="I69" s="21">
        <f t="shared" ref="I69" si="20">SUM(I60:I68)</f>
        <v>91.699999999999989</v>
      </c>
      <c r="J69" s="21">
        <f t="shared" ref="J69" si="21">SUM(J60:J68)</f>
        <v>627.5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1120</v>
      </c>
      <c r="G89" s="34">
        <f t="shared" ref="G89" si="38">G55+G59+G69+G74+G81+G88</f>
        <v>47.399999999999991</v>
      </c>
      <c r="H89" s="34">
        <f t="shared" ref="H89" si="39">H55+H59+H69+H74+H81+H88</f>
        <v>35</v>
      </c>
      <c r="I89" s="34">
        <f t="shared" ref="I89" si="40">I55+I59+I69+I74+I81+I88</f>
        <v>155.79999999999998</v>
      </c>
      <c r="J89" s="34">
        <f t="shared" ref="J89" si="41">J55+J59+J69+J74+J81+J88</f>
        <v>1152.0999999999999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100</v>
      </c>
      <c r="G90" s="48">
        <v>13</v>
      </c>
      <c r="H90" s="48">
        <v>13.6</v>
      </c>
      <c r="I90" s="48">
        <v>4.4000000000000004</v>
      </c>
      <c r="J90" s="48">
        <v>205.2</v>
      </c>
      <c r="K90" s="49"/>
      <c r="L90" s="48"/>
    </row>
    <row r="91" spans="1:12" ht="15" x14ac:dyDescent="0.25">
      <c r="A91" s="25"/>
      <c r="B91" s="16"/>
      <c r="C91" s="11"/>
      <c r="D91" s="58" t="s">
        <v>63</v>
      </c>
      <c r="E91" s="50" t="s">
        <v>64</v>
      </c>
      <c r="F91" s="51">
        <v>150</v>
      </c>
      <c r="G91" s="51">
        <v>5.5</v>
      </c>
      <c r="H91" s="51">
        <v>3.9</v>
      </c>
      <c r="I91" s="51">
        <v>31.8</v>
      </c>
      <c r="J91" s="51">
        <v>186.5</v>
      </c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54</v>
      </c>
      <c r="F92" s="51">
        <v>200</v>
      </c>
      <c r="G92" s="51">
        <v>0.2</v>
      </c>
      <c r="H92" s="51">
        <v>0</v>
      </c>
      <c r="I92" s="51">
        <v>13.7</v>
      </c>
      <c r="J92" s="51">
        <v>54.8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65</v>
      </c>
      <c r="F93" s="51">
        <v>30</v>
      </c>
      <c r="G93" s="51">
        <v>2.2999999999999998</v>
      </c>
      <c r="H93" s="51">
        <v>0.8</v>
      </c>
      <c r="I93" s="51">
        <v>16.100000000000001</v>
      </c>
      <c r="J93" s="51">
        <v>82.5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66</v>
      </c>
      <c r="F94" s="51">
        <v>30</v>
      </c>
      <c r="G94" s="51">
        <v>0.2</v>
      </c>
      <c r="H94" s="51">
        <v>0</v>
      </c>
      <c r="I94" s="51">
        <v>0.7</v>
      </c>
      <c r="J94" s="51">
        <v>3.9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510</v>
      </c>
      <c r="G97" s="21">
        <f t="shared" ref="G97" si="43">SUM(G90:G96)</f>
        <v>21.2</v>
      </c>
      <c r="H97" s="21">
        <f t="shared" ref="H97" si="44">SUM(H90:H96)</f>
        <v>18.3</v>
      </c>
      <c r="I97" s="21">
        <f t="shared" ref="I97" si="45">SUM(I90:I96)</f>
        <v>66.7</v>
      </c>
      <c r="J97" s="21">
        <f t="shared" ref="J97" si="46">SUM(J90:J96)</f>
        <v>532.9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67</v>
      </c>
      <c r="F102" s="51">
        <v>90</v>
      </c>
      <c r="G102" s="51">
        <v>1.4</v>
      </c>
      <c r="H102" s="51">
        <v>6.4</v>
      </c>
      <c r="I102" s="51">
        <v>7.8</v>
      </c>
      <c r="J102" s="51">
        <v>93.6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68</v>
      </c>
      <c r="F103" s="51">
        <v>200</v>
      </c>
      <c r="G103" s="51">
        <v>2</v>
      </c>
      <c r="H103" s="51">
        <v>4.0999999999999996</v>
      </c>
      <c r="I103" s="51">
        <v>13.8</v>
      </c>
      <c r="J103" s="51">
        <v>97.6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69</v>
      </c>
      <c r="F104" s="51">
        <v>100</v>
      </c>
      <c r="G104" s="51">
        <v>7.5</v>
      </c>
      <c r="H104" s="51">
        <v>12</v>
      </c>
      <c r="I104" s="51">
        <v>10.6</v>
      </c>
      <c r="J104" s="51">
        <v>182.9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70</v>
      </c>
      <c r="F105" s="51">
        <v>150</v>
      </c>
      <c r="G105" s="51">
        <v>7.4</v>
      </c>
      <c r="H105" s="51">
        <v>5.0999999999999996</v>
      </c>
      <c r="I105" s="51">
        <v>32.200000000000003</v>
      </c>
      <c r="J105" s="51">
        <v>206.6</v>
      </c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54</v>
      </c>
      <c r="F106" s="51">
        <v>200</v>
      </c>
      <c r="G106" s="51">
        <v>0.2</v>
      </c>
      <c r="H106" s="51">
        <v>0</v>
      </c>
      <c r="I106" s="51">
        <v>13.7</v>
      </c>
      <c r="J106" s="51">
        <v>54.8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55</v>
      </c>
      <c r="F108" s="51">
        <v>30</v>
      </c>
      <c r="G108" s="51">
        <v>2</v>
      </c>
      <c r="H108" s="51">
        <v>0.3</v>
      </c>
      <c r="I108" s="51">
        <v>12.3</v>
      </c>
      <c r="J108" s="51">
        <v>60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20.5</v>
      </c>
      <c r="H111" s="21">
        <f t="shared" ref="H111" si="53">SUM(H102:H110)</f>
        <v>27.900000000000002</v>
      </c>
      <c r="I111" s="21">
        <f t="shared" ref="I111" si="54">SUM(I102:I110)</f>
        <v>90.4</v>
      </c>
      <c r="J111" s="21">
        <f t="shared" ref="J111" si="55">SUM(J102:J110)</f>
        <v>695.5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1280</v>
      </c>
      <c r="G131" s="34">
        <f t="shared" ref="G131" si="72">G97+G101+G111+G116+G123+G130</f>
        <v>41.7</v>
      </c>
      <c r="H131" s="34">
        <f t="shared" ref="H131" si="73">H97+H101+H111+H116+H123+H130</f>
        <v>46.2</v>
      </c>
      <c r="I131" s="34">
        <f t="shared" ref="I131" si="74">I97+I101+I111+I116+I123+I130</f>
        <v>157.10000000000002</v>
      </c>
      <c r="J131" s="34">
        <f t="shared" ref="J131" si="75">J97+J101+J111+J116+J123+J130</f>
        <v>1228.4000000000001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71</v>
      </c>
      <c r="F132" s="48">
        <v>150</v>
      </c>
      <c r="G132" s="48">
        <v>5.7</v>
      </c>
      <c r="H132" s="48">
        <v>6.2</v>
      </c>
      <c r="I132" s="48">
        <v>42.1</v>
      </c>
      <c r="J132" s="48">
        <v>251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72</v>
      </c>
      <c r="F133" s="51">
        <v>110</v>
      </c>
      <c r="G133" s="51">
        <v>3.7</v>
      </c>
      <c r="H133" s="51">
        <v>2.9</v>
      </c>
      <c r="I133" s="51">
        <v>4.9000000000000004</v>
      </c>
      <c r="J133" s="51">
        <v>57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73</v>
      </c>
      <c r="F134" s="51">
        <v>200</v>
      </c>
      <c r="G134" s="51">
        <v>0</v>
      </c>
      <c r="H134" s="51">
        <v>0</v>
      </c>
      <c r="I134" s="51">
        <v>26.8</v>
      </c>
      <c r="J134" s="51">
        <v>35.9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30</v>
      </c>
      <c r="G135" s="51">
        <v>2.2999999999999998</v>
      </c>
      <c r="H135" s="51">
        <v>0.8</v>
      </c>
      <c r="I135" s="51">
        <v>16.100000000000001</v>
      </c>
      <c r="J135" s="51">
        <v>82.5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490</v>
      </c>
      <c r="G139" s="21">
        <f t="shared" ref="G139" si="77">SUM(G132:G138)</f>
        <v>11.7</v>
      </c>
      <c r="H139" s="21">
        <f t="shared" ref="H139" si="78">SUM(H132:H138)</f>
        <v>9.9</v>
      </c>
      <c r="I139" s="21">
        <f t="shared" ref="I139" si="79">SUM(I132:I138)</f>
        <v>89.9</v>
      </c>
      <c r="J139" s="21">
        <f t="shared" ref="J139" si="80">SUM(J132:J138)</f>
        <v>426.4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74</v>
      </c>
      <c r="F144" s="51">
        <v>30</v>
      </c>
      <c r="G144" s="51">
        <v>0.3</v>
      </c>
      <c r="H144" s="51">
        <v>0.1</v>
      </c>
      <c r="I144" s="51">
        <v>1</v>
      </c>
      <c r="J144" s="51">
        <v>6.2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75</v>
      </c>
      <c r="F145" s="51">
        <v>200</v>
      </c>
      <c r="G145" s="51">
        <v>1.5</v>
      </c>
      <c r="H145" s="51">
        <v>2.6</v>
      </c>
      <c r="I145" s="51">
        <v>11.6</v>
      </c>
      <c r="J145" s="51">
        <v>73.7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76</v>
      </c>
      <c r="F146" s="51">
        <v>150</v>
      </c>
      <c r="G146" s="51">
        <v>3.1</v>
      </c>
      <c r="H146" s="51">
        <v>6.4</v>
      </c>
      <c r="I146" s="51">
        <v>29.2</v>
      </c>
      <c r="J146" s="51">
        <v>182.9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54</v>
      </c>
      <c r="F148" s="51">
        <v>200</v>
      </c>
      <c r="G148" s="51">
        <v>0.2</v>
      </c>
      <c r="H148" s="51"/>
      <c r="I148" s="51">
        <v>9.1</v>
      </c>
      <c r="J148" s="51">
        <v>36.799999999999997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55</v>
      </c>
      <c r="F150" s="51">
        <v>30</v>
      </c>
      <c r="G150" s="51">
        <v>2</v>
      </c>
      <c r="H150" s="51">
        <v>0.3</v>
      </c>
      <c r="I150" s="51">
        <v>12.3</v>
      </c>
      <c r="J150" s="51">
        <v>60</v>
      </c>
      <c r="K150" s="52"/>
      <c r="L150" s="51"/>
    </row>
    <row r="151" spans="1:12" ht="15" x14ac:dyDescent="0.25">
      <c r="A151" s="25"/>
      <c r="B151" s="16"/>
      <c r="C151" s="11"/>
      <c r="D151" s="58" t="s">
        <v>61</v>
      </c>
      <c r="E151" s="50" t="s">
        <v>77</v>
      </c>
      <c r="F151" s="51">
        <v>50</v>
      </c>
      <c r="G151" s="51">
        <v>4.0999999999999996</v>
      </c>
      <c r="H151" s="51">
        <v>2.8</v>
      </c>
      <c r="I151" s="51">
        <v>27.3</v>
      </c>
      <c r="J151" s="51">
        <v>151.6</v>
      </c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660</v>
      </c>
      <c r="G153" s="21">
        <f t="shared" ref="G153" si="87">SUM(G144:G152)</f>
        <v>11.2</v>
      </c>
      <c r="H153" s="21">
        <f t="shared" ref="H153" si="88">SUM(H144:H152)</f>
        <v>12.200000000000003</v>
      </c>
      <c r="I153" s="21">
        <f t="shared" ref="I153" si="89">SUM(I144:I152)</f>
        <v>90.5</v>
      </c>
      <c r="J153" s="21">
        <f t="shared" ref="J153" si="90">SUM(J144:J152)</f>
        <v>511.20000000000005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1150</v>
      </c>
      <c r="G173" s="34">
        <f t="shared" ref="G173" si="107">G139+G143+G153+G158+G165+G172</f>
        <v>22.9</v>
      </c>
      <c r="H173" s="34">
        <f t="shared" ref="H173" si="108">H139+H143+H153+H158+H165+H172</f>
        <v>22.1</v>
      </c>
      <c r="I173" s="34">
        <f t="shared" ref="I173" si="109">I139+I143+I153+I158+I165+I172</f>
        <v>180.4</v>
      </c>
      <c r="J173" s="34">
        <f t="shared" ref="J173" si="110">J139+J143+J153+J158+J165+J172</f>
        <v>937.6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78</v>
      </c>
      <c r="F174" s="48">
        <v>150</v>
      </c>
      <c r="G174" s="48">
        <v>3.6</v>
      </c>
      <c r="H174" s="48">
        <v>4.7</v>
      </c>
      <c r="I174" s="48">
        <v>36.4</v>
      </c>
      <c r="J174" s="48">
        <v>207</v>
      </c>
      <c r="K174" s="49"/>
      <c r="L174" s="48"/>
    </row>
    <row r="175" spans="1:12" ht="15" x14ac:dyDescent="0.25">
      <c r="A175" s="25"/>
      <c r="B175" s="16"/>
      <c r="C175" s="11"/>
      <c r="D175" s="6"/>
      <c r="E175" s="50" t="s">
        <v>79</v>
      </c>
      <c r="F175" s="51">
        <v>100</v>
      </c>
      <c r="G175" s="51">
        <v>9.8000000000000007</v>
      </c>
      <c r="H175" s="51">
        <v>8.1</v>
      </c>
      <c r="I175" s="51">
        <v>11.9</v>
      </c>
      <c r="J175" s="51">
        <v>157.30000000000001</v>
      </c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54</v>
      </c>
      <c r="F176" s="51">
        <v>200</v>
      </c>
      <c r="G176" s="51">
        <v>0.2</v>
      </c>
      <c r="H176" s="51">
        <v>0</v>
      </c>
      <c r="I176" s="51">
        <v>13.7</v>
      </c>
      <c r="J176" s="51">
        <v>54.8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30</v>
      </c>
      <c r="G177" s="51">
        <v>2.2999999999999998</v>
      </c>
      <c r="H177" s="51">
        <v>0.8</v>
      </c>
      <c r="I177" s="51">
        <v>16.100000000000001</v>
      </c>
      <c r="J177" s="51">
        <v>82.5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80</v>
      </c>
      <c r="F178" s="51">
        <v>30</v>
      </c>
      <c r="G178" s="51">
        <v>0.3</v>
      </c>
      <c r="H178" s="51">
        <v>0.1</v>
      </c>
      <c r="I178" s="51">
        <v>1</v>
      </c>
      <c r="J178" s="51">
        <v>6.2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16.2</v>
      </c>
      <c r="H181" s="21">
        <f t="shared" ref="H181" si="113">SUM(H174:H180)</f>
        <v>13.700000000000001</v>
      </c>
      <c r="I181" s="21">
        <f t="shared" ref="I181" si="114">SUM(I174:I180)</f>
        <v>79.099999999999994</v>
      </c>
      <c r="J181" s="21">
        <f t="shared" ref="J181" si="115">SUM(J174:J180)</f>
        <v>507.8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81</v>
      </c>
      <c r="F186" s="51">
        <v>90</v>
      </c>
      <c r="G186" s="51">
        <v>2.1</v>
      </c>
      <c r="H186" s="51">
        <v>4.5999999999999996</v>
      </c>
      <c r="I186" s="51">
        <v>10.1</v>
      </c>
      <c r="J186" s="51">
        <v>91</v>
      </c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82</v>
      </c>
      <c r="F187" s="51">
        <v>200</v>
      </c>
      <c r="G187" s="51">
        <v>6.8</v>
      </c>
      <c r="H187" s="51">
        <v>8.1</v>
      </c>
      <c r="I187" s="51">
        <v>11.4</v>
      </c>
      <c r="J187" s="51">
        <v>149.5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83</v>
      </c>
      <c r="F188" s="51">
        <v>150</v>
      </c>
      <c r="G188" s="51">
        <v>9</v>
      </c>
      <c r="H188" s="51">
        <v>8.5</v>
      </c>
      <c r="I188" s="51">
        <v>18.399999999999999</v>
      </c>
      <c r="J188" s="51">
        <v>198.9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84</v>
      </c>
      <c r="F190" s="51">
        <v>200</v>
      </c>
      <c r="G190" s="51">
        <v>0</v>
      </c>
      <c r="H190" s="51">
        <v>0</v>
      </c>
      <c r="I190" s="51">
        <v>21.8</v>
      </c>
      <c r="J190" s="51">
        <v>86.2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55</v>
      </c>
      <c r="F192" s="51">
        <v>30</v>
      </c>
      <c r="G192" s="51">
        <v>2</v>
      </c>
      <c r="H192" s="51">
        <v>0.3</v>
      </c>
      <c r="I192" s="51">
        <v>12.3</v>
      </c>
      <c r="J192" s="51">
        <v>60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670</v>
      </c>
      <c r="G195" s="21">
        <f t="shared" ref="G195" si="121">SUM(G186:G194)</f>
        <v>19.899999999999999</v>
      </c>
      <c r="H195" s="21">
        <f t="shared" ref="H195" si="122">SUM(H186:H194)</f>
        <v>21.5</v>
      </c>
      <c r="I195" s="21">
        <f t="shared" ref="I195" si="123">SUM(I186:I194)</f>
        <v>74</v>
      </c>
      <c r="J195" s="21">
        <f t="shared" ref="J195" si="124">SUM(J186:J194)</f>
        <v>585.6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1180</v>
      </c>
      <c r="G215" s="34">
        <f t="shared" ref="G215" si="141">G181+G185+G195+G200+G207+G214</f>
        <v>36.099999999999994</v>
      </c>
      <c r="H215" s="34">
        <f t="shared" ref="H215" si="142">H181+H185+H195+H200+H207+H214</f>
        <v>35.200000000000003</v>
      </c>
      <c r="I215" s="34">
        <f t="shared" ref="I215" si="143">I181+I185+I195+I200+I207+I214</f>
        <v>153.1</v>
      </c>
      <c r="J215" s="34">
        <f t="shared" ref="J215" si="144">J181+J185+J195+J200+J207+J214</f>
        <v>1093.4000000000001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85</v>
      </c>
      <c r="F229" s="51">
        <v>200</v>
      </c>
      <c r="G229" s="51">
        <v>2.1</v>
      </c>
      <c r="H229" s="51">
        <v>3.5</v>
      </c>
      <c r="I229" s="51">
        <v>7.8</v>
      </c>
      <c r="J229" s="51">
        <v>73</v>
      </c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52</v>
      </c>
      <c r="F230" s="51">
        <v>100</v>
      </c>
      <c r="G230" s="51">
        <v>7.3</v>
      </c>
      <c r="H230" s="51">
        <v>4.9000000000000004</v>
      </c>
      <c r="I230" s="51">
        <v>8.8000000000000007</v>
      </c>
      <c r="J230" s="51">
        <v>114.9</v>
      </c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64</v>
      </c>
      <c r="F231" s="51">
        <v>150</v>
      </c>
      <c r="G231" s="51">
        <v>5.5</v>
      </c>
      <c r="H231" s="51">
        <v>3.9</v>
      </c>
      <c r="I231" s="51">
        <v>31.8</v>
      </c>
      <c r="J231" s="51">
        <v>186.5</v>
      </c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54</v>
      </c>
      <c r="F232" s="51">
        <v>200</v>
      </c>
      <c r="G232" s="51">
        <v>0.2</v>
      </c>
      <c r="H232" s="51">
        <v>0</v>
      </c>
      <c r="I232" s="51">
        <v>13.7</v>
      </c>
      <c r="J232" s="51">
        <v>54.8</v>
      </c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55</v>
      </c>
      <c r="F234" s="51">
        <v>30</v>
      </c>
      <c r="G234" s="51">
        <v>2</v>
      </c>
      <c r="H234" s="51">
        <v>0.3</v>
      </c>
      <c r="I234" s="51">
        <v>12.3</v>
      </c>
      <c r="J234" s="51">
        <v>252</v>
      </c>
      <c r="K234" s="52"/>
      <c r="L234" s="51"/>
    </row>
    <row r="235" spans="1:12" ht="15" x14ac:dyDescent="0.25">
      <c r="A235" s="25"/>
      <c r="B235" s="16"/>
      <c r="C235" s="11"/>
      <c r="D235" s="58" t="s">
        <v>61</v>
      </c>
      <c r="E235" s="50" t="s">
        <v>86</v>
      </c>
      <c r="F235" s="51">
        <v>30</v>
      </c>
      <c r="G235" s="51">
        <v>2.2999999999999998</v>
      </c>
      <c r="H235" s="51">
        <v>2.9</v>
      </c>
      <c r="I235" s="51">
        <v>22.3</v>
      </c>
      <c r="J235" s="51">
        <v>125.1</v>
      </c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710</v>
      </c>
      <c r="G237" s="21">
        <f t="shared" ref="G237" si="156">SUM(G228:G236)</f>
        <v>19.400000000000002</v>
      </c>
      <c r="H237" s="21">
        <f t="shared" ref="H237" si="157">SUM(H228:H236)</f>
        <v>15.500000000000002</v>
      </c>
      <c r="I237" s="21">
        <f t="shared" ref="I237" si="158">SUM(I228:I236)</f>
        <v>96.7</v>
      </c>
      <c r="J237" s="21">
        <f t="shared" ref="J237" si="159">SUM(J228:J236)</f>
        <v>806.30000000000007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710</v>
      </c>
      <c r="G257" s="34">
        <f t="shared" ref="G257" si="176">G223+G227+G237+G242+G249+G256</f>
        <v>19.400000000000002</v>
      </c>
      <c r="H257" s="34">
        <f t="shared" ref="H257" si="177">H223+H227+H237+H242+H249+H256</f>
        <v>15.500000000000002</v>
      </c>
      <c r="I257" s="34">
        <f t="shared" ref="I257" si="178">I223+I227+I237+I242+I249+I256</f>
        <v>96.7</v>
      </c>
      <c r="J257" s="34">
        <f t="shared" ref="J257" si="179">J223+J227+J237+J242+J249+J256</f>
        <v>806.30000000000007</v>
      </c>
      <c r="K257" s="35"/>
      <c r="L257" s="34">
        <f t="shared" ref="L257" ca="1" si="180">L223+L227+L237+L242+L249+L256</f>
        <v>0</v>
      </c>
    </row>
    <row r="258" spans="1:12" ht="25.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87</v>
      </c>
      <c r="F258" s="48">
        <v>200</v>
      </c>
      <c r="G258" s="48">
        <v>10</v>
      </c>
      <c r="H258" s="48">
        <v>8.3000000000000007</v>
      </c>
      <c r="I258" s="48">
        <v>36.9</v>
      </c>
      <c r="J258" s="48">
        <v>268.8</v>
      </c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88</v>
      </c>
      <c r="F260" s="51">
        <v>200</v>
      </c>
      <c r="G260" s="51">
        <v>4.8</v>
      </c>
      <c r="H260" s="51">
        <v>4.2</v>
      </c>
      <c r="I260" s="51">
        <v>27.6</v>
      </c>
      <c r="J260" s="51">
        <v>171</v>
      </c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89</v>
      </c>
      <c r="F261" s="51">
        <v>40</v>
      </c>
      <c r="G261" s="51">
        <v>5.4</v>
      </c>
      <c r="H261" s="51">
        <v>1.4</v>
      </c>
      <c r="I261" s="51">
        <v>33.4</v>
      </c>
      <c r="J261" s="51">
        <v>161.1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49</v>
      </c>
      <c r="F262" s="51">
        <v>150</v>
      </c>
      <c r="G262" s="51">
        <v>0.5</v>
      </c>
      <c r="H262" s="51">
        <v>0.4</v>
      </c>
      <c r="I262" s="51">
        <v>12.7</v>
      </c>
      <c r="J262" s="51">
        <v>57.1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590</v>
      </c>
      <c r="G265" s="21">
        <f t="shared" ref="G265" si="181">SUM(G258:G264)</f>
        <v>20.700000000000003</v>
      </c>
      <c r="H265" s="21">
        <f t="shared" ref="H265" si="182">SUM(H258:H264)</f>
        <v>14.3</v>
      </c>
      <c r="I265" s="21">
        <f t="shared" ref="I265" si="183">SUM(I258:I264)</f>
        <v>110.60000000000001</v>
      </c>
      <c r="J265" s="21">
        <f t="shared" ref="J265" si="184">SUM(J258:J264)</f>
        <v>658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90</v>
      </c>
      <c r="F271" s="51">
        <v>200</v>
      </c>
      <c r="G271" s="51">
        <v>5.3</v>
      </c>
      <c r="H271" s="51">
        <v>3</v>
      </c>
      <c r="I271" s="51">
        <v>11.6</v>
      </c>
      <c r="J271" s="51">
        <v>92.9</v>
      </c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52</v>
      </c>
      <c r="F272" s="51">
        <v>100</v>
      </c>
      <c r="G272" s="51">
        <v>7.3</v>
      </c>
      <c r="H272" s="51">
        <v>7.7</v>
      </c>
      <c r="I272" s="51">
        <v>8.8000000000000007</v>
      </c>
      <c r="J272" s="51">
        <v>139.19999999999999</v>
      </c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64</v>
      </c>
      <c r="F273" s="51">
        <v>150</v>
      </c>
      <c r="G273" s="51">
        <v>5.5</v>
      </c>
      <c r="H273" s="51">
        <v>3.9</v>
      </c>
      <c r="I273" s="51">
        <v>31.8</v>
      </c>
      <c r="J273" s="51">
        <v>186.5</v>
      </c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54</v>
      </c>
      <c r="F274" s="51">
        <v>200</v>
      </c>
      <c r="G274" s="51">
        <v>0.2</v>
      </c>
      <c r="H274" s="51">
        <v>0</v>
      </c>
      <c r="I274" s="51">
        <v>13.7</v>
      </c>
      <c r="J274" s="51">
        <v>54.8</v>
      </c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55</v>
      </c>
      <c r="F276" s="51">
        <v>30</v>
      </c>
      <c r="G276" s="51">
        <v>2</v>
      </c>
      <c r="H276" s="51">
        <v>0.3</v>
      </c>
      <c r="I276" s="51">
        <v>12.3</v>
      </c>
      <c r="J276" s="51">
        <v>60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680</v>
      </c>
      <c r="G279" s="21">
        <f t="shared" ref="G279" si="190">SUM(G270:G278)</f>
        <v>20.3</v>
      </c>
      <c r="H279" s="21">
        <f t="shared" ref="H279" si="191">SUM(H270:H278)</f>
        <v>14.9</v>
      </c>
      <c r="I279" s="21">
        <f t="shared" ref="I279" si="192">SUM(I270:I278)</f>
        <v>78.2</v>
      </c>
      <c r="J279" s="21">
        <f t="shared" ref="J279" si="193">SUM(J270:J278)</f>
        <v>533.40000000000009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1270</v>
      </c>
      <c r="G299" s="34">
        <f t="shared" ref="G299" si="210">G265+G269+G279+G284+G291+G298</f>
        <v>41</v>
      </c>
      <c r="H299" s="34">
        <f t="shared" ref="H299" si="211">H265+H269+H279+H284+H291+H298</f>
        <v>29.200000000000003</v>
      </c>
      <c r="I299" s="34">
        <f t="shared" ref="I299" si="212">I265+I269+I279+I284+I291+I298</f>
        <v>188.8</v>
      </c>
      <c r="J299" s="34">
        <f t="shared" ref="J299" si="213">J265+J269+J279+J284+J291+J298</f>
        <v>1191.4000000000001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91</v>
      </c>
      <c r="F300" s="48">
        <v>150</v>
      </c>
      <c r="G300" s="48">
        <v>13.9</v>
      </c>
      <c r="H300" s="48">
        <v>14.6</v>
      </c>
      <c r="I300" s="48">
        <v>2.7</v>
      </c>
      <c r="J300" s="48">
        <v>222.2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66</v>
      </c>
      <c r="F301" s="51">
        <v>30</v>
      </c>
      <c r="G301" s="51">
        <v>0.2</v>
      </c>
      <c r="H301" s="51">
        <v>0</v>
      </c>
      <c r="I301" s="51">
        <v>0.7</v>
      </c>
      <c r="J301" s="51">
        <v>3.9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54</v>
      </c>
      <c r="F302" s="51">
        <v>200</v>
      </c>
      <c r="G302" s="51">
        <v>0.2</v>
      </c>
      <c r="H302" s="51">
        <v>0</v>
      </c>
      <c r="I302" s="51">
        <v>13.7</v>
      </c>
      <c r="J302" s="51">
        <v>54.8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30</v>
      </c>
      <c r="G303" s="51">
        <v>2.2999999999999998</v>
      </c>
      <c r="H303" s="51">
        <v>0.8</v>
      </c>
      <c r="I303" s="51">
        <v>16.100000000000001</v>
      </c>
      <c r="J303" s="51">
        <v>82.5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9" t="s">
        <v>92</v>
      </c>
      <c r="F304" s="51">
        <v>100</v>
      </c>
      <c r="G304" s="51">
        <v>1.1000000000000001</v>
      </c>
      <c r="H304" s="51">
        <v>0.4</v>
      </c>
      <c r="I304" s="51">
        <v>14.7</v>
      </c>
      <c r="J304" s="51">
        <v>67.2</v>
      </c>
      <c r="K304" s="52"/>
      <c r="L304" s="51"/>
    </row>
    <row r="305" spans="1:12" ht="15" x14ac:dyDescent="0.25">
      <c r="A305" s="25"/>
      <c r="B305" s="16"/>
      <c r="C305" s="11"/>
      <c r="D305" s="6"/>
      <c r="E305" s="50" t="s">
        <v>93</v>
      </c>
      <c r="F305" s="51">
        <v>30</v>
      </c>
      <c r="G305" s="51">
        <v>7.7</v>
      </c>
      <c r="H305" s="51">
        <v>7.8</v>
      </c>
      <c r="I305" s="51">
        <v>0</v>
      </c>
      <c r="J305" s="51">
        <v>102.9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25.4</v>
      </c>
      <c r="H307" s="21">
        <f t="shared" ref="H307" si="216">SUM(H300:H306)</f>
        <v>23.6</v>
      </c>
      <c r="I307" s="21">
        <f t="shared" ref="I307" si="217">SUM(I300:I306)</f>
        <v>47.900000000000006</v>
      </c>
      <c r="J307" s="21">
        <f t="shared" ref="J307" si="218">SUM(J300:J306)</f>
        <v>533.5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94</v>
      </c>
      <c r="F313" s="51">
        <v>200</v>
      </c>
      <c r="G313" s="51">
        <v>1.3</v>
      </c>
      <c r="H313" s="51">
        <v>2</v>
      </c>
      <c r="I313" s="51">
        <v>8.8000000000000007</v>
      </c>
      <c r="J313" s="51">
        <v>57.3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95</v>
      </c>
      <c r="F314" s="51">
        <v>100</v>
      </c>
      <c r="G314" s="51">
        <v>11.5</v>
      </c>
      <c r="H314" s="51">
        <v>11</v>
      </c>
      <c r="I314" s="51">
        <v>3</v>
      </c>
      <c r="J314" s="51">
        <v>168.9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59</v>
      </c>
      <c r="F315" s="51">
        <v>150</v>
      </c>
      <c r="G315" s="51">
        <v>3.1</v>
      </c>
      <c r="H315" s="51">
        <v>4.3</v>
      </c>
      <c r="I315" s="51">
        <v>20.2</v>
      </c>
      <c r="J315" s="51">
        <v>136.69999999999999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54</v>
      </c>
      <c r="F316" s="51">
        <v>200</v>
      </c>
      <c r="G316" s="51">
        <v>0.2</v>
      </c>
      <c r="H316" s="51">
        <v>0</v>
      </c>
      <c r="I316" s="51">
        <v>13.7</v>
      </c>
      <c r="J316" s="51">
        <v>54.8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55</v>
      </c>
      <c r="F318" s="51">
        <v>30</v>
      </c>
      <c r="G318" s="51">
        <v>2</v>
      </c>
      <c r="H318" s="51">
        <v>0.3</v>
      </c>
      <c r="I318" s="51">
        <v>12.3</v>
      </c>
      <c r="J318" s="51">
        <v>60</v>
      </c>
      <c r="K318" s="52"/>
      <c r="L318" s="51"/>
    </row>
    <row r="319" spans="1:12" ht="15" x14ac:dyDescent="0.25">
      <c r="A319" s="25"/>
      <c r="B319" s="16"/>
      <c r="C319" s="11"/>
      <c r="D319" s="58" t="s">
        <v>96</v>
      </c>
      <c r="E319" s="50" t="s">
        <v>97</v>
      </c>
      <c r="F319" s="51">
        <v>50</v>
      </c>
      <c r="G319" s="51">
        <v>4.5</v>
      </c>
      <c r="H319" s="51">
        <v>1.6</v>
      </c>
      <c r="I319" s="51">
        <v>28.4</v>
      </c>
      <c r="J319" s="51">
        <v>144.4</v>
      </c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730</v>
      </c>
      <c r="G321" s="21">
        <f t="shared" ref="G321" si="225">SUM(G312:G320)</f>
        <v>22.6</v>
      </c>
      <c r="H321" s="21">
        <f t="shared" ref="H321" si="226">SUM(H312:H320)</f>
        <v>19.200000000000003</v>
      </c>
      <c r="I321" s="21">
        <f t="shared" ref="I321" si="227">SUM(I312:I320)</f>
        <v>86.4</v>
      </c>
      <c r="J321" s="21">
        <f t="shared" ref="J321" si="228">SUM(J312:J320)</f>
        <v>622.1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1270</v>
      </c>
      <c r="G341" s="34">
        <f t="shared" ref="G341" si="245">G307+G311+G321+G326+G333+G340</f>
        <v>48</v>
      </c>
      <c r="H341" s="34">
        <f t="shared" ref="H341" si="246">H307+H311+H321+H326+H333+H340</f>
        <v>42.800000000000004</v>
      </c>
      <c r="I341" s="34">
        <f t="shared" ref="I341" si="247">I307+I311+I321+I326+I333+I340</f>
        <v>134.30000000000001</v>
      </c>
      <c r="J341" s="34">
        <f t="shared" ref="J341" si="248">J307+J311+J321+J326+J333+J340</f>
        <v>1155.5999999999999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64</v>
      </c>
      <c r="F342" s="48">
        <v>150</v>
      </c>
      <c r="G342" s="48">
        <v>5.5</v>
      </c>
      <c r="H342" s="48">
        <v>3.9</v>
      </c>
      <c r="I342" s="48">
        <v>31.8</v>
      </c>
      <c r="J342" s="48">
        <v>186.5</v>
      </c>
      <c r="K342" s="49"/>
      <c r="L342" s="48"/>
    </row>
    <row r="343" spans="1:12" ht="15" x14ac:dyDescent="0.25">
      <c r="A343" s="15"/>
      <c r="B343" s="16"/>
      <c r="C343" s="11"/>
      <c r="D343" s="6"/>
      <c r="E343" s="50" t="s">
        <v>98</v>
      </c>
      <c r="F343" s="51">
        <v>100</v>
      </c>
      <c r="G343" s="51">
        <v>13.5</v>
      </c>
      <c r="H343" s="51">
        <v>14</v>
      </c>
      <c r="I343" s="51">
        <v>11.9</v>
      </c>
      <c r="J343" s="51">
        <v>239.4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73</v>
      </c>
      <c r="F344" s="51">
        <v>200</v>
      </c>
      <c r="G344" s="51">
        <v>0</v>
      </c>
      <c r="H344" s="51">
        <v>0</v>
      </c>
      <c r="I344" s="51">
        <v>26.8</v>
      </c>
      <c r="J344" s="51">
        <v>35.9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47</v>
      </c>
      <c r="F345" s="51">
        <v>40</v>
      </c>
      <c r="G345" s="51">
        <v>2.4</v>
      </c>
      <c r="H345" s="51">
        <v>0.8</v>
      </c>
      <c r="I345" s="51">
        <v>16.399999999999999</v>
      </c>
      <c r="J345" s="51">
        <v>83.8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58" t="s">
        <v>99</v>
      </c>
      <c r="E347" s="50" t="s">
        <v>86</v>
      </c>
      <c r="F347" s="51">
        <v>30</v>
      </c>
      <c r="G347" s="51">
        <v>2.2999999999999998</v>
      </c>
      <c r="H347" s="51">
        <v>2.9</v>
      </c>
      <c r="I347" s="51">
        <v>22.3</v>
      </c>
      <c r="J347" s="51">
        <v>125.1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50">SUM(G342:G348)</f>
        <v>23.7</v>
      </c>
      <c r="H349" s="21">
        <f t="shared" ref="H349" si="251">SUM(H342:H348)</f>
        <v>21.599999999999998</v>
      </c>
      <c r="I349" s="21">
        <f t="shared" ref="I349" si="252">SUM(I342:I348)</f>
        <v>109.2</v>
      </c>
      <c r="J349" s="21">
        <f t="shared" ref="J349" si="253">SUM(J342:J348)</f>
        <v>670.69999999999993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67</v>
      </c>
      <c r="F354" s="51">
        <v>90</v>
      </c>
      <c r="G354" s="51">
        <v>1.4</v>
      </c>
      <c r="H354" s="51">
        <v>6.4</v>
      </c>
      <c r="I354" s="51">
        <v>7.8</v>
      </c>
      <c r="J354" s="51">
        <v>93.6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100</v>
      </c>
      <c r="F355" s="51">
        <v>200</v>
      </c>
      <c r="G355" s="51">
        <v>6.5</v>
      </c>
      <c r="H355" s="51">
        <v>6.6</v>
      </c>
      <c r="I355" s="51">
        <v>11.6</v>
      </c>
      <c r="J355" s="51">
        <v>137.1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76</v>
      </c>
      <c r="F356" s="51">
        <v>150</v>
      </c>
      <c r="G356" s="51">
        <v>3.1</v>
      </c>
      <c r="H356" s="51">
        <v>6.4</v>
      </c>
      <c r="I356" s="51">
        <v>29.2</v>
      </c>
      <c r="J356" s="51">
        <v>182.9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54</v>
      </c>
      <c r="F358" s="51">
        <v>200</v>
      </c>
      <c r="G358" s="51">
        <v>0.2</v>
      </c>
      <c r="H358" s="51">
        <v>0</v>
      </c>
      <c r="I358" s="51">
        <v>13.7</v>
      </c>
      <c r="J358" s="51">
        <v>54.8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55</v>
      </c>
      <c r="F360" s="51">
        <v>30</v>
      </c>
      <c r="G360" s="51">
        <v>2</v>
      </c>
      <c r="H360" s="51">
        <v>0.3</v>
      </c>
      <c r="I360" s="51">
        <v>12.3</v>
      </c>
      <c r="J360" s="51">
        <v>60</v>
      </c>
      <c r="K360" s="52"/>
      <c r="L360" s="51"/>
    </row>
    <row r="361" spans="1:12" ht="15" x14ac:dyDescent="0.25">
      <c r="A361" s="15"/>
      <c r="B361" s="16"/>
      <c r="C361" s="11"/>
      <c r="D361" s="58" t="s">
        <v>101</v>
      </c>
      <c r="E361" s="50" t="s">
        <v>102</v>
      </c>
      <c r="F361" s="51">
        <v>100</v>
      </c>
      <c r="G361" s="51">
        <v>0.4</v>
      </c>
      <c r="H361" s="51">
        <v>0.4</v>
      </c>
      <c r="I361" s="51">
        <v>9.8000000000000007</v>
      </c>
      <c r="J361" s="51">
        <v>47</v>
      </c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13.6</v>
      </c>
      <c r="H363" s="21">
        <f t="shared" ref="H363" si="260">SUM(H354:H362)</f>
        <v>20.099999999999998</v>
      </c>
      <c r="I363" s="21">
        <f t="shared" ref="I363" si="261">SUM(I354:I362)</f>
        <v>84.399999999999991</v>
      </c>
      <c r="J363" s="21">
        <f t="shared" ref="J363" si="262">SUM(J354:J362)</f>
        <v>575.40000000000009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1290</v>
      </c>
      <c r="G383" s="34">
        <f t="shared" ref="G383" si="279">G349+G353+G363+G368+G375+G382</f>
        <v>37.299999999999997</v>
      </c>
      <c r="H383" s="34">
        <f t="shared" ref="H383" si="280">H349+H353+H363+H368+H375+H382</f>
        <v>41.699999999999996</v>
      </c>
      <c r="I383" s="34">
        <f t="shared" ref="I383" si="281">I349+I353+I363+I368+I375+I382</f>
        <v>193.6</v>
      </c>
      <c r="J383" s="34">
        <f t="shared" ref="J383" si="282">J349+J353+J363+J368+J375+J382</f>
        <v>1246.0999999999999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60" t="s">
        <v>63</v>
      </c>
      <c r="E384" s="47" t="s">
        <v>59</v>
      </c>
      <c r="F384" s="48">
        <v>150</v>
      </c>
      <c r="G384" s="48">
        <v>2.5</v>
      </c>
      <c r="H384" s="48">
        <v>3.7</v>
      </c>
      <c r="I384" s="48">
        <v>19.100000000000001</v>
      </c>
      <c r="J384" s="48">
        <v>123.9</v>
      </c>
      <c r="K384" s="49"/>
      <c r="L384" s="48"/>
    </row>
    <row r="385" spans="1:12" ht="15" x14ac:dyDescent="0.25">
      <c r="A385" s="25"/>
      <c r="B385" s="16"/>
      <c r="C385" s="11"/>
      <c r="D385" s="58" t="s">
        <v>103</v>
      </c>
      <c r="E385" s="50" t="s">
        <v>95</v>
      </c>
      <c r="F385" s="51">
        <v>100</v>
      </c>
      <c r="G385" s="51">
        <v>11.5</v>
      </c>
      <c r="H385" s="51">
        <v>11</v>
      </c>
      <c r="I385" s="51">
        <v>3</v>
      </c>
      <c r="J385" s="51">
        <v>168</v>
      </c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54</v>
      </c>
      <c r="F386" s="51">
        <v>200</v>
      </c>
      <c r="G386" s="51">
        <v>0.2</v>
      </c>
      <c r="H386" s="51">
        <v>0</v>
      </c>
      <c r="I386" s="51">
        <v>13.7</v>
      </c>
      <c r="J386" s="51">
        <v>54.8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30</v>
      </c>
      <c r="G387" s="51">
        <v>2.2999999999999998</v>
      </c>
      <c r="H387" s="51">
        <v>0.8</v>
      </c>
      <c r="I387" s="51">
        <v>16.100000000000001</v>
      </c>
      <c r="J387" s="51">
        <v>82.5</v>
      </c>
      <c r="K387" s="52"/>
      <c r="L387" s="51"/>
    </row>
    <row r="388" spans="1:12" ht="15" x14ac:dyDescent="0.25">
      <c r="A388" s="25"/>
      <c r="B388" s="16"/>
      <c r="C388" s="11"/>
      <c r="D388" s="61" t="s">
        <v>104</v>
      </c>
      <c r="E388" s="50" t="s">
        <v>105</v>
      </c>
      <c r="F388" s="51">
        <v>30</v>
      </c>
      <c r="G388" s="51">
        <v>0.2</v>
      </c>
      <c r="H388" s="51">
        <v>0</v>
      </c>
      <c r="I388" s="51">
        <v>0.7</v>
      </c>
      <c r="J388" s="51">
        <v>3.9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84">SUM(G384:G390)</f>
        <v>16.7</v>
      </c>
      <c r="H391" s="21">
        <f t="shared" ref="H391" si="285">SUM(H384:H390)</f>
        <v>15.5</v>
      </c>
      <c r="I391" s="21">
        <f t="shared" ref="I391" si="286">SUM(I384:I390)</f>
        <v>52.6</v>
      </c>
      <c r="J391" s="21">
        <f t="shared" ref="J391" si="287">SUM(J384:J390)</f>
        <v>433.09999999999997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81</v>
      </c>
      <c r="F396" s="51">
        <v>90</v>
      </c>
      <c r="G396" s="51">
        <v>2.1</v>
      </c>
      <c r="H396" s="51">
        <v>4.5999999999999996</v>
      </c>
      <c r="I396" s="51">
        <v>10.1</v>
      </c>
      <c r="J396" s="51">
        <v>91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75</v>
      </c>
      <c r="F397" s="51">
        <v>200</v>
      </c>
      <c r="G397" s="51">
        <v>1.5</v>
      </c>
      <c r="H397" s="51">
        <v>2.6</v>
      </c>
      <c r="I397" s="51">
        <v>11.6</v>
      </c>
      <c r="J397" s="51">
        <v>73.7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106</v>
      </c>
      <c r="F398" s="51">
        <v>100</v>
      </c>
      <c r="G398" s="51">
        <v>13.5</v>
      </c>
      <c r="H398" s="51">
        <v>14</v>
      </c>
      <c r="I398" s="51">
        <v>11.9</v>
      </c>
      <c r="J398" s="51">
        <v>239.4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107</v>
      </c>
      <c r="F399" s="51">
        <v>150</v>
      </c>
      <c r="G399" s="51">
        <v>7.4</v>
      </c>
      <c r="H399" s="51">
        <v>5.0999999999999996</v>
      </c>
      <c r="I399" s="51">
        <v>32.200000000000003</v>
      </c>
      <c r="J399" s="51">
        <v>206.6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54</v>
      </c>
      <c r="F400" s="51">
        <v>200</v>
      </c>
      <c r="G400" s="51">
        <v>0.2</v>
      </c>
      <c r="H400" s="51">
        <v>0</v>
      </c>
      <c r="I400" s="51">
        <v>13.7</v>
      </c>
      <c r="J400" s="51">
        <v>54.8</v>
      </c>
      <c r="K400" s="52"/>
      <c r="L400" s="51"/>
    </row>
    <row r="401" spans="1:12" ht="15" x14ac:dyDescent="0.25">
      <c r="A401" s="25"/>
      <c r="B401" s="16"/>
      <c r="C401" s="11"/>
      <c r="D401" s="61" t="s">
        <v>108</v>
      </c>
      <c r="E401" s="50" t="s">
        <v>109</v>
      </c>
      <c r="F401" s="51">
        <v>50</v>
      </c>
      <c r="G401" s="51">
        <v>0.4</v>
      </c>
      <c r="H401" s="51">
        <v>0.8</v>
      </c>
      <c r="I401" s="51">
        <v>2.9</v>
      </c>
      <c r="J401" s="51">
        <v>21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55</v>
      </c>
      <c r="F402" s="51">
        <v>30</v>
      </c>
      <c r="G402" s="51">
        <v>2</v>
      </c>
      <c r="H402" s="51">
        <v>0.3</v>
      </c>
      <c r="I402" s="51">
        <v>12.3</v>
      </c>
      <c r="J402" s="51">
        <v>60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820</v>
      </c>
      <c r="G405" s="21">
        <f t="shared" ref="G405" si="294">SUM(G396:G404)</f>
        <v>27.099999999999998</v>
      </c>
      <c r="H405" s="21">
        <f t="shared" ref="H405" si="295">SUM(H396:H404)</f>
        <v>27.4</v>
      </c>
      <c r="I405" s="21">
        <f t="shared" ref="I405" si="296">SUM(I396:I404)</f>
        <v>94.700000000000017</v>
      </c>
      <c r="J405" s="21">
        <f t="shared" ref="J405" si="297">SUM(J396:J404)</f>
        <v>746.5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1330</v>
      </c>
      <c r="G425" s="34">
        <f t="shared" ref="G425" si="314">G391+G395+G405+G410+G417+G424</f>
        <v>43.8</v>
      </c>
      <c r="H425" s="34">
        <f t="shared" ref="H425" si="315">H391+H395+H405+H410+H417+H424</f>
        <v>42.9</v>
      </c>
      <c r="I425" s="34">
        <f t="shared" ref="I425" si="316">I391+I395+I405+I410+I417+I424</f>
        <v>147.30000000000001</v>
      </c>
      <c r="J425" s="34">
        <f t="shared" ref="J425" si="317">J391+J395+J405+J410+J417+J424</f>
        <v>1179.5999999999999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78</v>
      </c>
      <c r="F426" s="48">
        <v>150</v>
      </c>
      <c r="G426" s="48">
        <v>3.6</v>
      </c>
      <c r="H426" s="48">
        <v>4.7</v>
      </c>
      <c r="I426" s="48">
        <v>36.4</v>
      </c>
      <c r="J426" s="48">
        <v>207</v>
      </c>
      <c r="K426" s="49"/>
      <c r="L426" s="48"/>
    </row>
    <row r="427" spans="1:12" ht="15" x14ac:dyDescent="0.25">
      <c r="A427" s="25"/>
      <c r="B427" s="16"/>
      <c r="C427" s="11"/>
      <c r="D427" s="6"/>
      <c r="E427" s="50" t="s">
        <v>110</v>
      </c>
      <c r="F427" s="51">
        <v>150</v>
      </c>
      <c r="G427" s="51">
        <v>13.3</v>
      </c>
      <c r="H427" s="51">
        <v>18.3</v>
      </c>
      <c r="I427" s="51">
        <v>16.100000000000001</v>
      </c>
      <c r="J427" s="51">
        <v>291.3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54</v>
      </c>
      <c r="F428" s="51">
        <v>200</v>
      </c>
      <c r="G428" s="51">
        <v>0.2</v>
      </c>
      <c r="H428" s="51">
        <v>0</v>
      </c>
      <c r="I428" s="51">
        <v>13.7</v>
      </c>
      <c r="J428" s="51">
        <v>54.8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30</v>
      </c>
      <c r="G429" s="51">
        <v>2.2999999999999998</v>
      </c>
      <c r="H429" s="51">
        <v>0.8</v>
      </c>
      <c r="I429" s="51">
        <v>16.100000000000001</v>
      </c>
      <c r="J429" s="51">
        <v>82.5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102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47</v>
      </c>
      <c r="K430" s="52"/>
      <c r="L430" s="51"/>
    </row>
    <row r="431" spans="1:12" ht="15" x14ac:dyDescent="0.25">
      <c r="A431" s="25"/>
      <c r="B431" s="16"/>
      <c r="C431" s="11"/>
      <c r="D431" s="58" t="s">
        <v>111</v>
      </c>
      <c r="E431" s="50" t="s">
        <v>74</v>
      </c>
      <c r="F431" s="51">
        <v>30</v>
      </c>
      <c r="G431" s="51">
        <v>0.3</v>
      </c>
      <c r="H431" s="51">
        <v>0.1</v>
      </c>
      <c r="I431" s="51">
        <v>1</v>
      </c>
      <c r="J431" s="51">
        <v>6.2</v>
      </c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660</v>
      </c>
      <c r="G433" s="21">
        <f t="shared" ref="G433" si="319">SUM(G426:G432)</f>
        <v>20.100000000000001</v>
      </c>
      <c r="H433" s="21">
        <f t="shared" ref="H433" si="320">SUM(H426:H432)</f>
        <v>24.3</v>
      </c>
      <c r="I433" s="21">
        <f t="shared" ref="I433" si="321">SUM(I426:I432)</f>
        <v>93.100000000000009</v>
      </c>
      <c r="J433" s="21">
        <f t="shared" ref="J433" si="322">SUM(J426:J432)</f>
        <v>688.80000000000007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66</v>
      </c>
      <c r="F438" s="51">
        <v>30</v>
      </c>
      <c r="G438" s="51">
        <v>0.2</v>
      </c>
      <c r="H438" s="51">
        <v>0</v>
      </c>
      <c r="I438" s="51">
        <v>0.7</v>
      </c>
      <c r="J438" s="51">
        <v>3.9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82</v>
      </c>
      <c r="F439" s="51">
        <v>200</v>
      </c>
      <c r="G439" s="51">
        <v>6.8</v>
      </c>
      <c r="H439" s="51">
        <v>8.1</v>
      </c>
      <c r="I439" s="51">
        <v>11.4</v>
      </c>
      <c r="J439" s="51">
        <v>149.5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112</v>
      </c>
      <c r="F440" s="51">
        <v>150</v>
      </c>
      <c r="G440" s="51">
        <v>9</v>
      </c>
      <c r="H440" s="51">
        <v>6.7</v>
      </c>
      <c r="I440" s="51">
        <v>12.5</v>
      </c>
      <c r="J440" s="51">
        <v>157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54</v>
      </c>
      <c r="F442" s="51">
        <v>200</v>
      </c>
      <c r="G442" s="51">
        <v>0.2</v>
      </c>
      <c r="H442" s="51">
        <v>0</v>
      </c>
      <c r="I442" s="51">
        <v>13.7</v>
      </c>
      <c r="J442" s="51">
        <v>54.8</v>
      </c>
      <c r="K442" s="52"/>
      <c r="L442" s="51"/>
    </row>
    <row r="443" spans="1:12" ht="15" x14ac:dyDescent="0.25">
      <c r="A443" s="25"/>
      <c r="B443" s="16"/>
      <c r="C443" s="11"/>
      <c r="D443" s="61" t="s">
        <v>61</v>
      </c>
      <c r="E443" s="50" t="s">
        <v>113</v>
      </c>
      <c r="F443" s="51">
        <v>70</v>
      </c>
      <c r="G443" s="51">
        <v>5.3</v>
      </c>
      <c r="H443" s="51">
        <v>11.1</v>
      </c>
      <c r="I443" s="51">
        <v>39.4</v>
      </c>
      <c r="J443" s="51">
        <v>285.60000000000002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55</v>
      </c>
      <c r="F444" s="51">
        <v>30</v>
      </c>
      <c r="G444" s="51">
        <v>2</v>
      </c>
      <c r="H444" s="51">
        <v>0.3</v>
      </c>
      <c r="I444" s="51">
        <v>12.3</v>
      </c>
      <c r="J444" s="51">
        <v>60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680</v>
      </c>
      <c r="G447" s="21">
        <f t="shared" ref="G447" si="328">SUM(G438:G446)</f>
        <v>23.5</v>
      </c>
      <c r="H447" s="21">
        <f t="shared" ref="H447" si="329">SUM(H438:H446)</f>
        <v>26.2</v>
      </c>
      <c r="I447" s="21">
        <f t="shared" ref="I447" si="330">SUM(I438:I446)</f>
        <v>89.999999999999986</v>
      </c>
      <c r="J447" s="21">
        <f t="shared" ref="J447" si="331">SUM(J438:J446)</f>
        <v>710.8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1340</v>
      </c>
      <c r="G467" s="34">
        <f t="shared" ref="G467" si="348">G433+G437+G447+G452+G459+G466</f>
        <v>43.6</v>
      </c>
      <c r="H467" s="34">
        <f t="shared" ref="H467" si="349">H433+H437+H447+H452+H459+H466</f>
        <v>50.5</v>
      </c>
      <c r="I467" s="34">
        <f t="shared" ref="I467" si="350">I433+I437+I447+I452+I459+I466</f>
        <v>183.1</v>
      </c>
      <c r="J467" s="34">
        <f t="shared" ref="J467" si="351">J433+J437+J447+J452+J459+J466</f>
        <v>1399.6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114</v>
      </c>
      <c r="F481" s="51">
        <v>200</v>
      </c>
      <c r="G481" s="51">
        <v>5.3</v>
      </c>
      <c r="H481" s="51">
        <v>3</v>
      </c>
      <c r="I481" s="51">
        <v>11.6</v>
      </c>
      <c r="J481" s="51">
        <v>92.9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98</v>
      </c>
      <c r="F482" s="51">
        <v>100</v>
      </c>
      <c r="G482" s="51">
        <v>16.899999999999999</v>
      </c>
      <c r="H482" s="51">
        <v>17.5</v>
      </c>
      <c r="I482" s="51">
        <v>14.9</v>
      </c>
      <c r="J482" s="51">
        <v>299.3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78</v>
      </c>
      <c r="F483" s="51">
        <v>180</v>
      </c>
      <c r="G483" s="51">
        <v>4.4000000000000004</v>
      </c>
      <c r="H483" s="51">
        <v>5.6</v>
      </c>
      <c r="I483" s="51">
        <v>43.7</v>
      </c>
      <c r="J483" s="51">
        <v>248.7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115</v>
      </c>
      <c r="F484" s="51">
        <v>185</v>
      </c>
      <c r="G484" s="51">
        <v>0.3</v>
      </c>
      <c r="H484" s="51">
        <v>0</v>
      </c>
      <c r="I484" s="51">
        <v>13.9</v>
      </c>
      <c r="J484" s="51">
        <v>56.9</v>
      </c>
      <c r="K484" s="52"/>
      <c r="L484" s="51"/>
    </row>
    <row r="485" spans="1:12" ht="15" x14ac:dyDescent="0.25">
      <c r="A485" s="25"/>
      <c r="B485" s="16"/>
      <c r="C485" s="11"/>
      <c r="D485" s="61" t="s">
        <v>111</v>
      </c>
      <c r="E485" s="50" t="s">
        <v>116</v>
      </c>
      <c r="F485" s="51">
        <v>30</v>
      </c>
      <c r="G485" s="51">
        <v>0.2</v>
      </c>
      <c r="H485" s="51">
        <v>0</v>
      </c>
      <c r="I485" s="51">
        <v>0.5</v>
      </c>
      <c r="J485" s="51">
        <v>3.6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55</v>
      </c>
      <c r="F486" s="51">
        <v>30</v>
      </c>
      <c r="G486" s="51">
        <v>2</v>
      </c>
      <c r="H486" s="51">
        <v>0.3</v>
      </c>
      <c r="I486" s="51">
        <v>12.3</v>
      </c>
      <c r="J486" s="51">
        <v>60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725</v>
      </c>
      <c r="G489" s="21">
        <f t="shared" ref="G489" si="363">SUM(G480:G488)</f>
        <v>29.1</v>
      </c>
      <c r="H489" s="21">
        <f t="shared" ref="H489" si="364">SUM(H480:H488)</f>
        <v>26.400000000000002</v>
      </c>
      <c r="I489" s="21">
        <f t="shared" ref="I489" si="365">SUM(I480:I488)</f>
        <v>96.9</v>
      </c>
      <c r="J489" s="21">
        <f t="shared" ref="J489" si="366">SUM(J480:J488)</f>
        <v>761.40000000000009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725</v>
      </c>
      <c r="G509" s="34">
        <f t="shared" ref="G509" si="383">G475+G479+G489+G494+G501+G508</f>
        <v>29.1</v>
      </c>
      <c r="H509" s="34">
        <f t="shared" ref="H509" si="384">H475+H479+H489+H494+H501+H508</f>
        <v>26.400000000000002</v>
      </c>
      <c r="I509" s="34">
        <f t="shared" ref="I509" si="385">I475+I479+I489+I494+I501+I508</f>
        <v>96.9</v>
      </c>
      <c r="J509" s="34">
        <f t="shared" ref="J509" si="386">J475+J479+J489+J494+J501+J508</f>
        <v>761.40000000000009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7" t="s">
        <v>4</v>
      </c>
      <c r="D593" s="68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9" t="s">
        <v>5</v>
      </c>
      <c r="D594" s="69"/>
      <c r="E594" s="6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1168.75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36.933333333333337</v>
      </c>
      <c r="H594" s="42">
        <f t="shared" si="456"/>
        <v>36.008333333333333</v>
      </c>
      <c r="I594" s="42">
        <f t="shared" si="456"/>
        <v>155.28333333333333</v>
      </c>
      <c r="J594" s="42">
        <f t="shared" si="456"/>
        <v>1117.6583333333335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dcterms:created xsi:type="dcterms:W3CDTF">2022-05-16T14:23:56Z</dcterms:created>
  <dcterms:modified xsi:type="dcterms:W3CDTF">2023-10-14T20:56:32Z</dcterms:modified>
</cp:coreProperties>
</file>